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CTE 2023 Haber Bülteni 22.04.2024\Haber Bülteni Ve Tablolar 22042024\"/>
    </mc:Choice>
  </mc:AlternateContent>
  <bookViews>
    <workbookView xWindow="0" yWindow="0" windowWidth="28800" windowHeight="11535" tabRatio="935"/>
  </bookViews>
  <sheets>
    <sheet name="Çıkan Tablo 3 (tekil)" sheetId="19" r:id="rId1"/>
  </sheets>
  <definedNames>
    <definedName name="_xlnm.Print_Area" localSheetId="0">'Çıkan Tablo 3 (tekil)'!$A$1:$Y$23</definedName>
  </definedNames>
  <calcPr calcId="162913"/>
</workbook>
</file>

<file path=xl/calcChain.xml><?xml version="1.0" encoding="utf-8"?>
<calcChain xmlns="http://schemas.openxmlformats.org/spreadsheetml/2006/main">
  <c r="Y15" i="19" l="1"/>
  <c r="Y21" i="19"/>
  <c r="Y19" i="19"/>
  <c r="Y13" i="19"/>
  <c r="Y11" i="19"/>
  <c r="Y9" i="19"/>
  <c r="Y7" i="19"/>
  <c r="Y23" i="19" l="1"/>
  <c r="Y17" i="19"/>
  <c r="V23" i="19" l="1"/>
  <c r="V21" i="19"/>
  <c r="V19" i="19"/>
  <c r="V17" i="19"/>
  <c r="V15" i="19"/>
  <c r="V13" i="19"/>
  <c r="V11" i="19"/>
  <c r="V9" i="19"/>
  <c r="V7" i="19"/>
  <c r="G19" i="19" l="1"/>
  <c r="G17" i="19"/>
  <c r="G15" i="19"/>
  <c r="G13" i="19"/>
  <c r="G11" i="19"/>
  <c r="D23" i="19"/>
  <c r="D21" i="19"/>
  <c r="D19" i="19"/>
  <c r="D17" i="19"/>
  <c r="D15" i="19"/>
  <c r="D13" i="19"/>
  <c r="S21" i="19"/>
  <c r="S19" i="19"/>
  <c r="S17" i="19"/>
  <c r="P17" i="19"/>
  <c r="P15" i="19"/>
  <c r="P13" i="19"/>
  <c r="P11" i="19"/>
  <c r="M11" i="19"/>
  <c r="D7" i="19" l="1"/>
  <c r="G7" i="19"/>
  <c r="J7" i="19"/>
  <c r="M7" i="19"/>
  <c r="D9" i="19"/>
  <c r="G9" i="19"/>
  <c r="J9" i="19"/>
  <c r="M9" i="19"/>
  <c r="D11" i="19"/>
  <c r="J11" i="19"/>
  <c r="J13" i="19"/>
  <c r="M13" i="19"/>
  <c r="J15" i="19"/>
  <c r="M15" i="19"/>
  <c r="J17" i="19"/>
  <c r="M17" i="19"/>
  <c r="J19" i="19"/>
  <c r="M19" i="19"/>
  <c r="G21" i="19"/>
  <c r="J21" i="19"/>
  <c r="M21" i="19"/>
  <c r="G23" i="19"/>
  <c r="J23" i="19"/>
  <c r="M23" i="19"/>
  <c r="S23" i="19"/>
  <c r="P23" i="19"/>
  <c r="P21" i="19"/>
  <c r="P19" i="19"/>
  <c r="S15" i="19"/>
  <c r="S13" i="19"/>
  <c r="S11" i="19"/>
  <c r="S9" i="19"/>
  <c r="P9" i="19"/>
  <c r="S7" i="19"/>
  <c r="P7" i="19"/>
</calcChain>
</file>

<file path=xl/sharedStrings.xml><?xml version="1.0" encoding="utf-8"?>
<sst xmlns="http://schemas.openxmlformats.org/spreadsheetml/2006/main" count="39" uniqueCount="17">
  <si>
    <t>12-14</t>
  </si>
  <si>
    <t>15-17</t>
  </si>
  <si>
    <t>18-24</t>
  </si>
  <si>
    <t>25-34</t>
  </si>
  <si>
    <t>35-44</t>
  </si>
  <si>
    <t>45-54</t>
  </si>
  <si>
    <t>55-64</t>
  </si>
  <si>
    <t>65+</t>
  </si>
  <si>
    <r>
      <t xml:space="preserve">Toplam - </t>
    </r>
    <r>
      <rPr>
        <sz val="9"/>
        <rFont val="Arial"/>
        <family val="2"/>
        <charset val="162"/>
      </rPr>
      <t>Total</t>
    </r>
  </si>
  <si>
    <t>Çıkan</t>
  </si>
  <si>
    <t>Giren</t>
  </si>
  <si>
    <t>Sayı
Number</t>
  </si>
  <si>
    <t>Oran
Rate
(%)</t>
  </si>
  <si>
    <r>
      <rPr>
        <b/>
        <sz val="9"/>
        <rFont val="Arial"/>
        <family val="2"/>
        <charset val="162"/>
      </rPr>
      <t>Yaş grubu</t>
    </r>
    <r>
      <rPr>
        <sz val="9"/>
        <rFont val="Arial"/>
        <family val="2"/>
        <charset val="162"/>
      </rPr>
      <t xml:space="preserve"> - Age group</t>
    </r>
  </si>
  <si>
    <r>
      <t xml:space="preserve">Bilinmeyen - </t>
    </r>
    <r>
      <rPr>
        <sz val="9"/>
        <rFont val="Arial"/>
        <family val="2"/>
        <charset val="162"/>
      </rPr>
      <t>Unknown</t>
    </r>
    <r>
      <rPr>
        <b/>
        <sz val="9"/>
        <rFont val="Arial"/>
        <family val="2"/>
        <charset val="162"/>
      </rPr>
      <t xml:space="preserve"> </t>
    </r>
  </si>
  <si>
    <t>Yıl içinde ceza infaz kurumundan çıkan hükümlülerin çıktığı tarihteki yaş dağılımı, 2016-2023</t>
  </si>
  <si>
    <t>Age distribution of the convicts on the date of their release from the prisons during the year,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</si>
</sst>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"/>
  </numFmts>
  <fonts count="19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name val="Arial Tur"/>
      <charset val="162"/>
    </font>
    <font>
      <b/>
      <sz val="10"/>
      <color rgb="FFFF0000"/>
      <name val="Arial"/>
      <family val="2"/>
      <charset val="16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4" fillId="0" borderId="0"/>
    <xf numFmtId="0" fontId="8" fillId="0" borderId="0"/>
    <xf numFmtId="0" fontId="13" fillId="0" borderId="0"/>
    <xf numFmtId="0" fontId="16" fillId="0" borderId="0"/>
    <xf numFmtId="0" fontId="17" fillId="0" borderId="0"/>
  </cellStyleXfs>
  <cellXfs count="46">
    <xf numFmtId="0" fontId="0" fillId="0" borderId="0" xfId="0"/>
    <xf numFmtId="0" fontId="2" fillId="0" borderId="0" xfId="0" applyFont="1"/>
    <xf numFmtId="0" fontId="3" fillId="2" borderId="0" xfId="0" applyFont="1" applyFill="1" applyBorder="1" applyAlignment="1" applyProtection="1"/>
    <xf numFmtId="0" fontId="2" fillId="0" borderId="0" xfId="0" applyFont="1" applyBorder="1" applyAlignment="1" applyProtection="1"/>
    <xf numFmtId="0" fontId="0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165" fontId="4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165" fontId="5" fillId="2" borderId="2" xfId="0" applyNumberFormat="1" applyFont="1" applyFill="1" applyBorder="1" applyAlignment="1" applyProtection="1">
      <alignment horizontal="right" wrapText="1"/>
    </xf>
    <xf numFmtId="164" fontId="5" fillId="2" borderId="0" xfId="0" applyNumberFormat="1" applyFont="1" applyFill="1" applyBorder="1" applyAlignment="1" applyProtection="1">
      <alignment horizontal="right"/>
    </xf>
    <xf numFmtId="165" fontId="5" fillId="2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164" fontId="0" fillId="2" borderId="0" xfId="0" applyNumberFormat="1" applyFont="1" applyFill="1" applyBorder="1" applyAlignment="1" applyProtection="1"/>
    <xf numFmtId="164" fontId="0" fillId="2" borderId="1" xfId="0" applyNumberFormat="1" applyFont="1" applyFill="1" applyBorder="1" applyAlignment="1" applyProtection="1"/>
    <xf numFmtId="0" fontId="4" fillId="2" borderId="2" xfId="0" applyFont="1" applyFill="1" applyBorder="1" applyAlignment="1" applyProtection="1"/>
    <xf numFmtId="165" fontId="5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165" fontId="4" fillId="2" borderId="0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wrapText="1"/>
    </xf>
    <xf numFmtId="165" fontId="4" fillId="2" borderId="1" xfId="0" applyNumberFormat="1" applyFont="1" applyFill="1" applyBorder="1" applyAlignment="1" applyProtection="1"/>
    <xf numFmtId="166" fontId="4" fillId="0" borderId="0" xfId="0" applyNumberFormat="1" applyFont="1" applyBorder="1" applyAlignment="1" applyProtection="1">
      <alignment horizontal="right"/>
    </xf>
    <xf numFmtId="165" fontId="9" fillId="2" borderId="2" xfId="0" applyNumberFormat="1" applyFont="1" applyFill="1" applyBorder="1" applyAlignment="1" applyProtection="1">
      <alignment horizontal="right" wrapText="1"/>
    </xf>
    <xf numFmtId="164" fontId="10" fillId="2" borderId="2" xfId="0" applyNumberFormat="1" applyFont="1" applyFill="1" applyBorder="1" applyAlignment="1" applyProtection="1">
      <alignment horizontal="right" wrapText="1"/>
    </xf>
    <xf numFmtId="0" fontId="10" fillId="2" borderId="2" xfId="0" applyFont="1" applyFill="1" applyBorder="1" applyAlignment="1" applyProtection="1"/>
    <xf numFmtId="0" fontId="0" fillId="0" borderId="1" xfId="0" applyBorder="1"/>
    <xf numFmtId="166" fontId="4" fillId="2" borderId="0" xfId="0" applyNumberFormat="1" applyFont="1" applyFill="1" applyBorder="1" applyAlignment="1" applyProtection="1"/>
    <xf numFmtId="166" fontId="0" fillId="0" borderId="0" xfId="0" applyNumberFormat="1"/>
    <xf numFmtId="0" fontId="0" fillId="0" borderId="0" xfId="0" applyBorder="1"/>
    <xf numFmtId="0" fontId="7" fillId="0" borderId="1" xfId="0" applyFont="1" applyBorder="1"/>
    <xf numFmtId="0" fontId="15" fillId="2" borderId="0" xfId="0" applyFont="1" applyFill="1" applyBorder="1" applyAlignment="1" applyProtection="1"/>
    <xf numFmtId="0" fontId="4" fillId="0" borderId="0" xfId="0" applyFont="1"/>
    <xf numFmtId="166" fontId="5" fillId="2" borderId="0" xfId="0" applyNumberFormat="1" applyFont="1" applyFill="1" applyBorder="1" applyAlignment="1" applyProtection="1">
      <alignment horizontal="right"/>
    </xf>
    <xf numFmtId="166" fontId="4" fillId="2" borderId="0" xfId="0" applyNumberFormat="1" applyFont="1" applyFill="1" applyBorder="1" applyAlignment="1" applyProtection="1">
      <alignment horizontal="right"/>
    </xf>
    <xf numFmtId="166" fontId="4" fillId="2" borderId="1" xfId="0" applyNumberFormat="1" applyFont="1" applyFill="1" applyBorder="1" applyAlignment="1" applyProtection="1">
      <alignment horizontal="right"/>
    </xf>
    <xf numFmtId="166" fontId="4" fillId="0" borderId="0" xfId="0" applyNumberFormat="1" applyFont="1"/>
    <xf numFmtId="166" fontId="4" fillId="0" borderId="1" xfId="0" applyNumberFormat="1" applyFont="1" applyBorder="1"/>
    <xf numFmtId="165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18" fillId="0" borderId="0" xfId="0" applyFont="1" applyFill="1"/>
    <xf numFmtId="0" fontId="5" fillId="2" borderId="2" xfId="0" applyFont="1" applyFill="1" applyBorder="1" applyAlignment="1" applyProtection="1">
      <alignment horizontal="center"/>
    </xf>
  </cellXfs>
  <cellStyles count="15">
    <cellStyle name="Excel Built-in Normal" xfId="13"/>
    <cellStyle name="Normal" xfId="0" builtinId="0"/>
    <cellStyle name="Normal 10" xfId="1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11"/>
    <cellStyle name="Normal 4 2" xfId="7"/>
    <cellStyle name="Normal 4 2 2" xfId="8"/>
    <cellStyle name="Normal 5" xfId="12"/>
    <cellStyle name="Normal 6" xfId="9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'Çıkan Tablo 3 (tekil)'!$D$29</c:f>
              <c:strCache>
                <c:ptCount val="1"/>
                <c:pt idx="0">
                  <c:v>Giren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465557115438086E-2"/>
                  <c:y val="3.10981535471331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161 512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77-437C-B675-E4E67ACFED15}"/>
                </c:ext>
              </c:extLst>
            </c:dLbl>
            <c:dLbl>
              <c:idx val="1"/>
              <c:layout>
                <c:manualLayout>
                  <c:x val="-1.4457831325301205E-2"/>
                  <c:y val="-4.664723032069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77-437C-B675-E4E67ACFED15}"/>
                </c:ext>
              </c:extLst>
            </c:dLbl>
            <c:dLbl>
              <c:idx val="2"/>
              <c:layout>
                <c:manualLayout>
                  <c:x val="-4.1883252965472337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77-437C-B675-E4E67ACFED15}"/>
                </c:ext>
              </c:extLst>
            </c:dLbl>
            <c:dLbl>
              <c:idx val="3"/>
              <c:layout>
                <c:manualLayout>
                  <c:x val="-3.3734939759036145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77-437C-B675-E4E67ACFED15}"/>
                </c:ext>
              </c:extLst>
            </c:dLbl>
            <c:dLbl>
              <c:idx val="4"/>
              <c:layout>
                <c:manualLayout>
                  <c:x val="-3.5852204520946507E-2"/>
                  <c:y val="3.4985422740524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C4-4E56-B30D-8042D9F923BA}"/>
                </c:ext>
              </c:extLst>
            </c:dLbl>
            <c:dLbl>
              <c:idx val="5"/>
              <c:layout>
                <c:manualLayout>
                  <c:x val="-4.6873132930863932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77-437C-B675-E4E67ACFED15}"/>
                </c:ext>
              </c:extLst>
            </c:dLbl>
            <c:dLbl>
              <c:idx val="6"/>
              <c:layout>
                <c:manualLayout>
                  <c:x val="-2.4012638230647709E-2"/>
                  <c:y val="-2.3121387283237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73-4F17-8CF1-21A717686FA9}"/>
                </c:ext>
              </c:extLst>
            </c:dLbl>
            <c:numFmt formatCode="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'Çıkan Tablo 3 (tekil)'!$C$30:$C$37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'Çıkan Tablo 3 (tekil)'!$D$30:$D$37</c:f>
              <c:numCache>
                <c:formatCode>General</c:formatCode>
                <c:ptCount val="8"/>
                <c:pt idx="0">
                  <c:v>161512</c:v>
                </c:pt>
                <c:pt idx="1">
                  <c:v>187665</c:v>
                </c:pt>
                <c:pt idx="2">
                  <c:v>215025</c:v>
                </c:pt>
                <c:pt idx="3">
                  <c:v>220529</c:v>
                </c:pt>
                <c:pt idx="4">
                  <c:v>202373</c:v>
                </c:pt>
                <c:pt idx="5">
                  <c:v>270001</c:v>
                </c:pt>
                <c:pt idx="6">
                  <c:v>301410</c:v>
                </c:pt>
                <c:pt idx="7">
                  <c:v>294991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7-437C-B675-E4E67ACFED15}"/>
            </c:ext>
          </c:extLst>
        </c:ser>
        <c:ser>
          <c:idx val="2"/>
          <c:order val="2"/>
          <c:tx>
            <c:strRef>
              <c:f>'Çıkan Tablo 3 (tekil)'!$F$29</c:f>
              <c:strCache>
                <c:ptCount val="1"/>
                <c:pt idx="0">
                  <c:v>Çıkan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961342041547131E-2"/>
                  <c:y val="-3.307086614173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77-437C-B675-E4E67ACFED15}"/>
                </c:ext>
              </c:extLst>
            </c:dLbl>
            <c:dLbl>
              <c:idx val="4"/>
              <c:layout>
                <c:manualLayout>
                  <c:x val="-5.0297259354208756E-2"/>
                  <c:y val="-2.918359694834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77-437C-B675-E4E67ACFED15}"/>
                </c:ext>
              </c:extLst>
            </c:dLbl>
            <c:dLbl>
              <c:idx val="7"/>
              <c:layout>
                <c:manualLayout>
                  <c:x val="-8.6708363972866458E-3"/>
                  <c:y val="1.89795639706886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73-4F17-8CF1-21A717686FA9}"/>
                </c:ext>
              </c:extLst>
            </c:dLbl>
            <c:numFmt formatCode="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'Çıkan Tablo 3 (tekil)'!$C$30:$C$37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'Çıkan Tablo 3 (tekil)'!$F$30:$F$37</c:f>
              <c:numCache>
                <c:formatCode>General</c:formatCode>
                <c:ptCount val="8"/>
                <c:pt idx="0">
                  <c:v>176658</c:v>
                </c:pt>
                <c:pt idx="1">
                  <c:v>162894</c:v>
                </c:pt>
                <c:pt idx="2">
                  <c:v>179362</c:v>
                </c:pt>
                <c:pt idx="3">
                  <c:v>198036</c:v>
                </c:pt>
                <c:pt idx="4">
                  <c:v>220223</c:v>
                </c:pt>
                <c:pt idx="5">
                  <c:v>240691</c:v>
                </c:pt>
                <c:pt idx="6">
                  <c:v>264844</c:v>
                </c:pt>
                <c:pt idx="7">
                  <c:v>356936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7-437C-B675-E4E67ACFE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35232"/>
        <c:axId val="2083367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'Çıkan Tablo 3 (tekil)'!$E$29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'Çıkan Tablo 3 (tekil)'!$C$30:$C$37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'Çıkan Tablo 3 (tekil)'!$E$30:$E$35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C77-437C-B675-E4E67ACFED15}"/>
                  </c:ext>
                </c:extLst>
              </c15:ser>
            </c15:filteredLineSeries>
          </c:ext>
        </c:extLst>
      </c:lineChart>
      <c:catAx>
        <c:axId val="2083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336768"/>
        <c:crosses val="autoZero"/>
        <c:auto val="1"/>
        <c:lblAlgn val="ctr"/>
        <c:lblOffset val="100"/>
        <c:noMultiLvlLbl val="0"/>
      </c:catAx>
      <c:valAx>
        <c:axId val="2083367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##\ ###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833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07417455171046"/>
          <c:y val="0.91184925583723997"/>
          <c:w val="0.5614706985156267"/>
          <c:h val="6.5029356879523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76199</xdr:rowOff>
    </xdr:from>
    <xdr:to>
      <xdr:col>25</xdr:col>
      <xdr:colOff>0</xdr:colOff>
      <xdr:row>45</xdr:row>
      <xdr:rowOff>133349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tabSelected="1" zoomScaleNormal="100" workbookViewId="0">
      <selection activeCell="AG17" sqref="AG17"/>
    </sheetView>
  </sheetViews>
  <sheetFormatPr defaultRowHeight="12.75" x14ac:dyDescent="0.2"/>
  <cols>
    <col min="1" max="1" width="19" customWidth="1"/>
    <col min="2" max="2" width="5.28515625" customWidth="1"/>
    <col min="3" max="3" width="7.42578125" customWidth="1"/>
    <col min="4" max="4" width="7" customWidth="1"/>
    <col min="5" max="5" width="1" customWidth="1"/>
    <col min="6" max="6" width="7.42578125" customWidth="1"/>
    <col min="7" max="7" width="5.42578125" customWidth="1"/>
    <col min="8" max="8" width="1" customWidth="1"/>
    <col min="9" max="9" width="7.42578125" customWidth="1"/>
    <col min="10" max="10" width="5.42578125" bestFit="1" customWidth="1"/>
    <col min="11" max="11" width="1" customWidth="1"/>
    <col min="12" max="12" width="7.42578125" customWidth="1"/>
    <col min="13" max="13" width="5.42578125" customWidth="1"/>
    <col min="14" max="14" width="1" customWidth="1"/>
    <col min="15" max="15" width="7.42578125" customWidth="1"/>
    <col min="16" max="16" width="5.42578125" customWidth="1"/>
    <col min="17" max="17" width="1" customWidth="1"/>
    <col min="18" max="18" width="7.42578125" customWidth="1"/>
    <col min="19" max="19" width="5.42578125" customWidth="1"/>
    <col min="20" max="20" width="1" customWidth="1"/>
    <col min="21" max="21" width="7.42578125" customWidth="1"/>
    <col min="22" max="22" width="5.42578125" customWidth="1"/>
    <col min="23" max="23" width="1" customWidth="1"/>
    <col min="24" max="24" width="7.42578125" customWidth="1"/>
    <col min="25" max="25" width="5.42578125" customWidth="1"/>
    <col min="26" max="48" width="9.140625" style="44"/>
  </cols>
  <sheetData>
    <row r="1" spans="1:30" ht="15" customHeight="1" x14ac:dyDescent="0.25">
      <c r="A1" s="2" t="s">
        <v>15</v>
      </c>
      <c r="B1" s="2"/>
      <c r="C1" s="15"/>
      <c r="D1" s="16"/>
      <c r="E1" s="16"/>
      <c r="F1" s="15"/>
      <c r="G1" s="15"/>
      <c r="H1" s="16"/>
      <c r="I1" s="15"/>
      <c r="J1" s="1"/>
      <c r="K1" s="16"/>
      <c r="L1" s="15"/>
      <c r="M1" s="15"/>
      <c r="N1" s="16"/>
      <c r="O1" s="17"/>
      <c r="P1" s="3"/>
      <c r="Q1" s="3"/>
      <c r="T1" s="3"/>
      <c r="W1" s="3"/>
    </row>
    <row r="2" spans="1:30" ht="15" customHeight="1" thickBot="1" x14ac:dyDescent="0.25">
      <c r="A2" s="33" t="s">
        <v>16</v>
      </c>
      <c r="B2" s="1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8"/>
      <c r="P2" s="4"/>
      <c r="Q2" s="29"/>
      <c r="R2" s="29"/>
      <c r="S2" s="29"/>
      <c r="T2" s="29"/>
      <c r="U2" s="29"/>
      <c r="V2" s="29"/>
      <c r="W2" s="29"/>
      <c r="X2" s="29"/>
      <c r="Y2" s="29"/>
    </row>
    <row r="3" spans="1:30" ht="20.100000000000001" customHeight="1" x14ac:dyDescent="0.2">
      <c r="A3" s="7"/>
      <c r="B3" s="7"/>
      <c r="C3" s="45">
        <v>2016</v>
      </c>
      <c r="D3" s="45"/>
      <c r="E3" s="9"/>
      <c r="F3" s="45">
        <v>2017</v>
      </c>
      <c r="G3" s="45"/>
      <c r="H3" s="9"/>
      <c r="I3" s="45">
        <v>2018</v>
      </c>
      <c r="J3" s="45"/>
      <c r="K3" s="9"/>
      <c r="L3" s="45">
        <v>2019</v>
      </c>
      <c r="M3" s="45"/>
      <c r="N3" s="9"/>
      <c r="O3" s="45">
        <v>2020</v>
      </c>
      <c r="P3" s="45"/>
      <c r="Q3" s="9"/>
      <c r="R3" s="45">
        <v>2021</v>
      </c>
      <c r="S3" s="45"/>
      <c r="T3" s="9"/>
      <c r="U3" s="45">
        <v>2022</v>
      </c>
      <c r="V3" s="45"/>
      <c r="W3" s="9"/>
      <c r="X3" s="45">
        <v>2023</v>
      </c>
      <c r="Y3" s="45"/>
    </row>
    <row r="4" spans="1:30" ht="41.25" customHeight="1" x14ac:dyDescent="0.2">
      <c r="A4" s="28" t="s">
        <v>13</v>
      </c>
      <c r="B4" s="19"/>
      <c r="C4" s="27" t="s">
        <v>11</v>
      </c>
      <c r="D4" s="26" t="s">
        <v>12</v>
      </c>
      <c r="E4" s="10"/>
      <c r="F4" s="27" t="s">
        <v>11</v>
      </c>
      <c r="G4" s="26" t="s">
        <v>12</v>
      </c>
      <c r="H4" s="10"/>
      <c r="I4" s="27" t="s">
        <v>11</v>
      </c>
      <c r="J4" s="26" t="s">
        <v>12</v>
      </c>
      <c r="K4" s="10"/>
      <c r="L4" s="27" t="s">
        <v>11</v>
      </c>
      <c r="M4" s="26" t="s">
        <v>12</v>
      </c>
      <c r="N4" s="10"/>
      <c r="O4" s="27" t="s">
        <v>11</v>
      </c>
      <c r="P4" s="26" t="s">
        <v>12</v>
      </c>
      <c r="Q4" s="10"/>
      <c r="R4" s="27" t="s">
        <v>11</v>
      </c>
      <c r="S4" s="26" t="s">
        <v>12</v>
      </c>
      <c r="T4" s="10"/>
      <c r="U4" s="27" t="s">
        <v>11</v>
      </c>
      <c r="V4" s="26" t="s">
        <v>12</v>
      </c>
      <c r="W4" s="10"/>
      <c r="X4" s="27" t="s">
        <v>11</v>
      </c>
      <c r="Y4" s="26" t="s">
        <v>12</v>
      </c>
    </row>
    <row r="5" spans="1:30" ht="15" customHeight="1" x14ac:dyDescent="0.2">
      <c r="A5" s="5" t="s">
        <v>8</v>
      </c>
      <c r="B5" s="5"/>
      <c r="C5" s="36">
        <v>176658</v>
      </c>
      <c r="D5" s="20">
        <v>100.00000000000001</v>
      </c>
      <c r="E5" s="20"/>
      <c r="F5" s="36">
        <v>162894</v>
      </c>
      <c r="G5" s="20">
        <v>100</v>
      </c>
      <c r="H5" s="20"/>
      <c r="I5" s="36">
        <v>179362</v>
      </c>
      <c r="J5" s="20">
        <v>100</v>
      </c>
      <c r="K5" s="20"/>
      <c r="L5" s="36">
        <v>198036</v>
      </c>
      <c r="M5" s="20">
        <v>100</v>
      </c>
      <c r="N5" s="20"/>
      <c r="O5" s="36">
        <v>220223</v>
      </c>
      <c r="P5" s="20">
        <v>100</v>
      </c>
      <c r="R5" s="36">
        <v>240691</v>
      </c>
      <c r="S5" s="20">
        <v>100</v>
      </c>
      <c r="U5" s="36">
        <v>264844</v>
      </c>
      <c r="V5" s="20">
        <v>100</v>
      </c>
      <c r="X5" s="36">
        <v>356936</v>
      </c>
      <c r="Y5" s="20">
        <v>100</v>
      </c>
    </row>
    <row r="6" spans="1:30" ht="15" customHeight="1" x14ac:dyDescent="0.2">
      <c r="A6" s="21"/>
      <c r="B6" s="21"/>
      <c r="C6" s="36"/>
      <c r="D6" s="12"/>
      <c r="E6" s="12"/>
      <c r="F6" s="36"/>
      <c r="G6" s="12"/>
      <c r="H6" s="12"/>
      <c r="I6" s="36"/>
      <c r="J6" s="12"/>
      <c r="K6" s="12"/>
      <c r="L6" s="36"/>
      <c r="M6" s="12"/>
      <c r="N6" s="12"/>
      <c r="O6" s="36"/>
      <c r="P6" s="12"/>
      <c r="R6" s="31"/>
      <c r="U6" s="31"/>
      <c r="X6" s="31"/>
      <c r="AC6" s="44" t="s">
        <v>0</v>
      </c>
      <c r="AD6" s="44">
        <v>46</v>
      </c>
    </row>
    <row r="7" spans="1:30" ht="15" customHeight="1" x14ac:dyDescent="0.2">
      <c r="A7" s="21" t="s">
        <v>0</v>
      </c>
      <c r="B7" s="21"/>
      <c r="C7" s="37">
        <v>13</v>
      </c>
      <c r="D7" s="22">
        <f>C7/$C$5*100</f>
        <v>7.3588515663032521E-3</v>
      </c>
      <c r="E7" s="22"/>
      <c r="F7" s="25">
        <v>41</v>
      </c>
      <c r="G7" s="22">
        <f>F7/$F$5*100</f>
        <v>2.5169742286394833E-2</v>
      </c>
      <c r="H7" s="22"/>
      <c r="I7" s="30">
        <v>25</v>
      </c>
      <c r="J7" s="22">
        <f>I7/$I$5*100</f>
        <v>1.393829239192248E-2</v>
      </c>
      <c r="K7" s="22"/>
      <c r="L7" s="30">
        <v>20</v>
      </c>
      <c r="M7" s="22">
        <f>L7/$L$5*100</f>
        <v>1.0099173887575997E-2</v>
      </c>
      <c r="N7" s="22"/>
      <c r="O7" s="30">
        <v>29</v>
      </c>
      <c r="P7" s="22">
        <f>O7/$O$5*100</f>
        <v>1.3168470141629167E-2</v>
      </c>
      <c r="Q7" s="7"/>
      <c r="R7" s="30">
        <v>23</v>
      </c>
      <c r="S7" s="41">
        <f>R7/$R$5*100</f>
        <v>9.5558205333809744E-3</v>
      </c>
      <c r="T7" s="7"/>
      <c r="U7" s="30">
        <v>46</v>
      </c>
      <c r="V7" s="41">
        <f>U7/$U$5*100</f>
        <v>1.7368715168174474E-2</v>
      </c>
      <c r="W7" s="7"/>
      <c r="X7" s="30">
        <v>71</v>
      </c>
      <c r="Y7" s="41">
        <f>X7/$X$5*100</f>
        <v>1.9891521169061118E-2</v>
      </c>
      <c r="AC7" s="44" t="s">
        <v>1</v>
      </c>
      <c r="AD7" s="44">
        <v>625</v>
      </c>
    </row>
    <row r="8" spans="1:30" ht="15" customHeight="1" x14ac:dyDescent="0.2">
      <c r="A8" s="21"/>
      <c r="B8" s="21"/>
      <c r="C8" s="37"/>
      <c r="D8" s="22"/>
      <c r="E8" s="22"/>
      <c r="F8" s="37"/>
      <c r="G8" s="22"/>
      <c r="H8" s="22"/>
      <c r="I8" s="30"/>
      <c r="J8" s="22"/>
      <c r="K8" s="22"/>
      <c r="L8" s="30"/>
      <c r="M8" s="22"/>
      <c r="N8" s="22"/>
      <c r="O8" s="30"/>
      <c r="P8" s="22"/>
      <c r="Q8" s="35"/>
      <c r="R8" s="39"/>
      <c r="S8" s="35"/>
      <c r="T8" s="35"/>
      <c r="U8" s="39"/>
      <c r="V8" s="35"/>
      <c r="W8" s="35"/>
      <c r="X8" s="39"/>
      <c r="Y8" s="35"/>
      <c r="AC8" s="44" t="s">
        <v>2</v>
      </c>
      <c r="AD8" s="44">
        <v>23033</v>
      </c>
    </row>
    <row r="9" spans="1:30" ht="15" customHeight="1" x14ac:dyDescent="0.2">
      <c r="A9" s="21" t="s">
        <v>1</v>
      </c>
      <c r="B9" s="21"/>
      <c r="C9" s="37">
        <v>458</v>
      </c>
      <c r="D9" s="22">
        <f>C9/$C$5*100</f>
        <v>0.25925800133591459</v>
      </c>
      <c r="E9" s="22"/>
      <c r="F9" s="37">
        <v>931</v>
      </c>
      <c r="G9" s="22">
        <f t="shared" ref="G9:G23" si="0">F9/$F$5*100</f>
        <v>0.57153731874716074</v>
      </c>
      <c r="H9" s="22"/>
      <c r="I9" s="37">
        <v>932</v>
      </c>
      <c r="J9" s="14">
        <f>I9/$I$5*100</f>
        <v>0.5196195403708701</v>
      </c>
      <c r="K9" s="6"/>
      <c r="L9" s="37">
        <v>733</v>
      </c>
      <c r="M9" s="22">
        <f>L9/$L$5*100</f>
        <v>0.37013472297966027</v>
      </c>
      <c r="N9" s="22"/>
      <c r="O9" s="30">
        <v>785</v>
      </c>
      <c r="P9" s="22">
        <f>O9/$O$5*100</f>
        <v>0.35645686417858258</v>
      </c>
      <c r="Q9" s="35"/>
      <c r="R9" s="39">
        <v>602</v>
      </c>
      <c r="S9" s="41">
        <f>R9/$R$5*100</f>
        <v>0.25011321569979766</v>
      </c>
      <c r="T9" s="35"/>
      <c r="U9" s="39">
        <v>625</v>
      </c>
      <c r="V9" s="41">
        <f t="shared" ref="V9:V23" si="1">U9/$U$5*100</f>
        <v>0.23598797782845748</v>
      </c>
      <c r="W9" s="35"/>
      <c r="X9" s="39">
        <v>1106</v>
      </c>
      <c r="Y9" s="41">
        <f>X9/$X$5*100</f>
        <v>0.30985947060537467</v>
      </c>
      <c r="AC9" s="44" t="s">
        <v>3</v>
      </c>
      <c r="AD9" s="44">
        <v>85956</v>
      </c>
    </row>
    <row r="10" spans="1:30" ht="15" customHeight="1" x14ac:dyDescent="0.2">
      <c r="A10" s="21"/>
      <c r="B10" s="21"/>
      <c r="C10" s="37"/>
      <c r="D10" s="22"/>
      <c r="E10" s="22"/>
      <c r="F10" s="37"/>
      <c r="G10" s="22"/>
      <c r="H10" s="22"/>
      <c r="I10" s="37"/>
      <c r="J10" s="14"/>
      <c r="K10" s="6"/>
      <c r="L10" s="37"/>
      <c r="M10" s="22"/>
      <c r="N10" s="22"/>
      <c r="O10" s="30"/>
      <c r="P10" s="22"/>
      <c r="Q10" s="35"/>
      <c r="R10" s="39"/>
      <c r="S10" s="35"/>
      <c r="T10" s="35"/>
      <c r="U10" s="39"/>
      <c r="V10" s="35"/>
      <c r="W10" s="35"/>
      <c r="X10" s="39"/>
      <c r="Y10" s="35"/>
      <c r="AC10" s="44" t="s">
        <v>4</v>
      </c>
      <c r="AD10" s="44">
        <v>80933</v>
      </c>
    </row>
    <row r="11" spans="1:30" ht="15" customHeight="1" x14ac:dyDescent="0.2">
      <c r="A11" s="21" t="s">
        <v>2</v>
      </c>
      <c r="B11" s="21"/>
      <c r="C11" s="37">
        <v>19311</v>
      </c>
      <c r="D11" s="22">
        <f>C11/$C$5*100</f>
        <v>10.931290968990931</v>
      </c>
      <c r="E11" s="22"/>
      <c r="F11" s="37">
        <v>20123</v>
      </c>
      <c r="G11" s="22">
        <f>F11/$F$5*100</f>
        <v>12.353432293393251</v>
      </c>
      <c r="H11" s="22"/>
      <c r="I11" s="37">
        <v>19962</v>
      </c>
      <c r="J11" s="14">
        <f>I11/$I$5*100</f>
        <v>11.129447709102262</v>
      </c>
      <c r="K11" s="6"/>
      <c r="L11" s="37">
        <v>20351</v>
      </c>
      <c r="M11" s="22">
        <f>L11/$L$5*100</f>
        <v>10.276414389302955</v>
      </c>
      <c r="N11" s="22"/>
      <c r="O11" s="30">
        <v>24359</v>
      </c>
      <c r="P11" s="22">
        <f>O11/$O$5*100</f>
        <v>11.061060833791203</v>
      </c>
      <c r="Q11" s="35"/>
      <c r="R11" s="39">
        <v>21420</v>
      </c>
      <c r="S11" s="41">
        <f>R11/$R$5*100</f>
        <v>8.8993772097834984</v>
      </c>
      <c r="T11" s="35"/>
      <c r="U11" s="39">
        <v>23033</v>
      </c>
      <c r="V11" s="41">
        <f t="shared" si="1"/>
        <v>8.6968177493165797</v>
      </c>
      <c r="W11" s="35"/>
      <c r="X11" s="39">
        <v>33912</v>
      </c>
      <c r="Y11" s="41">
        <f>X11/$X$5*100</f>
        <v>9.5008628997915601</v>
      </c>
      <c r="AC11" s="44" t="s">
        <v>5</v>
      </c>
      <c r="AD11" s="44">
        <v>47898</v>
      </c>
    </row>
    <row r="12" spans="1:30" ht="15" customHeight="1" x14ac:dyDescent="0.2">
      <c r="A12" s="21"/>
      <c r="B12" s="21"/>
      <c r="C12" s="37"/>
      <c r="D12" s="22"/>
      <c r="E12" s="22"/>
      <c r="F12" s="37"/>
      <c r="G12" s="22"/>
      <c r="H12" s="22"/>
      <c r="I12" s="37"/>
      <c r="J12" s="14"/>
      <c r="K12" s="6"/>
      <c r="L12" s="37"/>
      <c r="M12" s="22"/>
      <c r="N12" s="22"/>
      <c r="O12" s="30"/>
      <c r="P12" s="22"/>
      <c r="Q12" s="35"/>
      <c r="R12" s="39"/>
      <c r="S12" s="35"/>
      <c r="T12" s="35"/>
      <c r="U12" s="39"/>
      <c r="V12" s="35"/>
      <c r="W12" s="35"/>
      <c r="X12" s="39"/>
      <c r="Y12" s="35"/>
      <c r="AC12" s="44" t="s">
        <v>6</v>
      </c>
      <c r="AD12" s="44">
        <v>20235</v>
      </c>
    </row>
    <row r="13" spans="1:30" ht="15" customHeight="1" x14ac:dyDescent="0.2">
      <c r="A13" s="21" t="s">
        <v>3</v>
      </c>
      <c r="B13" s="21"/>
      <c r="C13" s="37">
        <v>59577</v>
      </c>
      <c r="D13" s="22">
        <f>C13/$C$5*100</f>
        <v>33.724484597357609</v>
      </c>
      <c r="E13" s="22"/>
      <c r="F13" s="37">
        <v>55311</v>
      </c>
      <c r="G13" s="22">
        <f>F13/$F$5*100</f>
        <v>33.955210136653285</v>
      </c>
      <c r="H13" s="22"/>
      <c r="I13" s="37">
        <v>59770</v>
      </c>
      <c r="J13" s="14">
        <f>I13/$I$5*100</f>
        <v>33.323669450608264</v>
      </c>
      <c r="K13" s="6"/>
      <c r="L13" s="37">
        <v>65927</v>
      </c>
      <c r="M13" s="22">
        <f>L13/$L$5*100</f>
        <v>33.290411844311137</v>
      </c>
      <c r="N13" s="22"/>
      <c r="O13" s="30">
        <v>73701</v>
      </c>
      <c r="P13" s="22">
        <f>O13/$O$5*100</f>
        <v>33.466531652007284</v>
      </c>
      <c r="Q13" s="35"/>
      <c r="R13" s="39">
        <v>78344</v>
      </c>
      <c r="S13" s="41">
        <f>R13/$R$5*100</f>
        <v>32.549617559443433</v>
      </c>
      <c r="T13" s="35"/>
      <c r="U13" s="39">
        <v>85956</v>
      </c>
      <c r="V13" s="41">
        <f t="shared" si="1"/>
        <v>32.455332195556629</v>
      </c>
      <c r="W13" s="35"/>
      <c r="X13" s="39">
        <v>119454</v>
      </c>
      <c r="Y13" s="41">
        <f>X13/$X$5*100</f>
        <v>33.466503799000378</v>
      </c>
      <c r="AC13" s="44" t="s">
        <v>7</v>
      </c>
      <c r="AD13" s="44">
        <v>6115</v>
      </c>
    </row>
    <row r="14" spans="1:30" ht="15" customHeight="1" x14ac:dyDescent="0.2">
      <c r="A14" s="21"/>
      <c r="B14" s="21"/>
      <c r="C14" s="37"/>
      <c r="D14" s="22"/>
      <c r="E14" s="22"/>
      <c r="F14" s="37"/>
      <c r="G14" s="22"/>
      <c r="H14" s="22"/>
      <c r="I14" s="37"/>
      <c r="J14" s="14"/>
      <c r="K14" s="6"/>
      <c r="L14" s="37"/>
      <c r="M14" s="22"/>
      <c r="N14" s="22"/>
      <c r="O14" s="30"/>
      <c r="P14" s="22"/>
      <c r="Q14" s="35"/>
      <c r="R14" s="39"/>
      <c r="S14" s="35"/>
      <c r="T14" s="35"/>
      <c r="U14" s="39"/>
      <c r="V14" s="35"/>
      <c r="W14" s="35"/>
      <c r="X14" s="39"/>
      <c r="Y14" s="35"/>
    </row>
    <row r="15" spans="1:30" ht="15" customHeight="1" x14ac:dyDescent="0.2">
      <c r="A15" s="21" t="s">
        <v>4</v>
      </c>
      <c r="B15" s="21"/>
      <c r="C15" s="37">
        <v>52624</v>
      </c>
      <c r="D15" s="22">
        <f>C15/$C$5*100</f>
        <v>29.788631140395566</v>
      </c>
      <c r="E15" s="22"/>
      <c r="F15" s="37">
        <v>47416</v>
      </c>
      <c r="G15" s="22">
        <f>F15/$F$5*100</f>
        <v>29.108500006138961</v>
      </c>
      <c r="H15" s="22"/>
      <c r="I15" s="30">
        <v>53257</v>
      </c>
      <c r="J15" s="22">
        <f>I15/$I$5*100</f>
        <v>29.692465516664623</v>
      </c>
      <c r="K15" s="22"/>
      <c r="L15" s="30">
        <v>58707</v>
      </c>
      <c r="M15" s="22">
        <f>L15/$L$5*100</f>
        <v>29.644610070896199</v>
      </c>
      <c r="N15" s="22"/>
      <c r="O15" s="30">
        <v>63893</v>
      </c>
      <c r="P15" s="22">
        <f>O15/$O$5*100</f>
        <v>29.01286423307284</v>
      </c>
      <c r="Q15" s="35"/>
      <c r="R15" s="39">
        <v>73244</v>
      </c>
      <c r="S15" s="41">
        <f>R15/$R$5*100</f>
        <v>30.430718223780701</v>
      </c>
      <c r="T15" s="35"/>
      <c r="U15" s="39">
        <v>80933</v>
      </c>
      <c r="V15" s="41">
        <f t="shared" si="1"/>
        <v>30.558744015344878</v>
      </c>
      <c r="W15" s="35"/>
      <c r="X15" s="39">
        <v>106167</v>
      </c>
      <c r="Y15" s="41">
        <f>X15/$X$5*100</f>
        <v>29.743987717686082</v>
      </c>
    </row>
    <row r="16" spans="1:30" ht="15" customHeight="1" x14ac:dyDescent="0.2">
      <c r="A16" s="21"/>
      <c r="B16" s="21"/>
      <c r="C16" s="37"/>
      <c r="D16" s="22"/>
      <c r="E16" s="22"/>
      <c r="F16" s="37"/>
      <c r="G16" s="22"/>
      <c r="H16" s="22"/>
      <c r="I16" s="30"/>
      <c r="J16" s="22"/>
      <c r="K16" s="22"/>
      <c r="L16" s="30"/>
      <c r="M16" s="22"/>
      <c r="N16" s="22"/>
      <c r="O16" s="30"/>
      <c r="P16" s="22"/>
      <c r="Q16" s="35"/>
      <c r="R16" s="39"/>
      <c r="S16" s="35"/>
      <c r="T16" s="35"/>
      <c r="U16" s="39"/>
      <c r="V16" s="35"/>
      <c r="W16" s="35"/>
      <c r="X16" s="39"/>
      <c r="Y16" s="35"/>
    </row>
    <row r="17" spans="1:25" ht="15" customHeight="1" x14ac:dyDescent="0.2">
      <c r="A17" s="21" t="s">
        <v>5</v>
      </c>
      <c r="B17" s="21"/>
      <c r="C17" s="37">
        <v>30188</v>
      </c>
      <c r="D17" s="22">
        <f>C17/$C$5*100</f>
        <v>17.088385467966351</v>
      </c>
      <c r="E17" s="22"/>
      <c r="F17" s="37">
        <v>26540</v>
      </c>
      <c r="G17" s="22">
        <f>F17/$F$5*100</f>
        <v>16.292803909290704</v>
      </c>
      <c r="H17" s="22"/>
      <c r="I17" s="30">
        <v>30630</v>
      </c>
      <c r="J17" s="22">
        <f>I17/$I$5*100</f>
        <v>17.077195838583421</v>
      </c>
      <c r="K17" s="22"/>
      <c r="L17" s="30">
        <v>34756</v>
      </c>
      <c r="M17" s="22">
        <f>L17/$L$5*100</f>
        <v>17.550344381829568</v>
      </c>
      <c r="N17" s="22"/>
      <c r="O17" s="30">
        <v>37143</v>
      </c>
      <c r="P17" s="22">
        <f>O17/$O$5*100</f>
        <v>16.866085740363175</v>
      </c>
      <c r="Q17" s="35"/>
      <c r="R17" s="39">
        <v>42803</v>
      </c>
      <c r="S17" s="41">
        <f>R17/$R$5*100</f>
        <v>17.783382012621992</v>
      </c>
      <c r="T17" s="35"/>
      <c r="U17" s="39">
        <v>47898</v>
      </c>
      <c r="V17" s="41">
        <f t="shared" si="1"/>
        <v>18.085363459243933</v>
      </c>
      <c r="W17" s="35"/>
      <c r="X17" s="39">
        <v>61970</v>
      </c>
      <c r="Y17" s="41">
        <f>X17/$X$5*100</f>
        <v>17.361655871080529</v>
      </c>
    </row>
    <row r="18" spans="1:25" ht="15" customHeight="1" x14ac:dyDescent="0.2">
      <c r="A18" s="21"/>
      <c r="B18" s="21"/>
      <c r="C18" s="37"/>
      <c r="D18" s="22"/>
      <c r="E18" s="22"/>
      <c r="F18" s="37"/>
      <c r="G18" s="22"/>
      <c r="H18" s="22"/>
      <c r="I18" s="30"/>
      <c r="J18" s="22"/>
      <c r="K18" s="22"/>
      <c r="L18" s="30"/>
      <c r="M18" s="22"/>
      <c r="N18" s="22"/>
      <c r="O18" s="30"/>
      <c r="P18" s="22"/>
      <c r="Q18" s="35"/>
      <c r="R18" s="39"/>
      <c r="S18" s="35"/>
      <c r="T18" s="35"/>
      <c r="U18" s="39"/>
      <c r="V18" s="35"/>
      <c r="W18" s="35"/>
      <c r="X18" s="39"/>
      <c r="Y18" s="35"/>
    </row>
    <row r="19" spans="1:25" ht="15" customHeight="1" x14ac:dyDescent="0.2">
      <c r="A19" s="21" t="s">
        <v>6</v>
      </c>
      <c r="B19" s="21"/>
      <c r="C19" s="37">
        <v>11490</v>
      </c>
      <c r="D19" s="22">
        <f>C19/$C$5*100</f>
        <v>6.5040926536018739</v>
      </c>
      <c r="E19" s="22"/>
      <c r="F19" s="37">
        <v>9893</v>
      </c>
      <c r="G19" s="22">
        <f>F19/$F$5*100</f>
        <v>6.0732746448610753</v>
      </c>
      <c r="H19" s="22"/>
      <c r="I19" s="30">
        <v>11756</v>
      </c>
      <c r="J19" s="22">
        <f>I19/$I$5*100</f>
        <v>6.5543426143776271</v>
      </c>
      <c r="K19" s="22"/>
      <c r="L19" s="30">
        <v>13863</v>
      </c>
      <c r="M19" s="22">
        <f>L19/$L$5*100</f>
        <v>7.0002423801733018</v>
      </c>
      <c r="N19" s="22"/>
      <c r="O19" s="30">
        <v>15748</v>
      </c>
      <c r="P19" s="22">
        <f>O19/$O$5*100</f>
        <v>7.1509333720819352</v>
      </c>
      <c r="Q19" s="35"/>
      <c r="R19" s="39">
        <v>18701</v>
      </c>
      <c r="S19" s="41">
        <f>R19/$R$5*100</f>
        <v>7.7697130345546777</v>
      </c>
      <c r="T19" s="35"/>
      <c r="U19" s="39">
        <v>20235</v>
      </c>
      <c r="V19" s="41">
        <f t="shared" si="1"/>
        <v>7.6403467701741405</v>
      </c>
      <c r="W19" s="35"/>
      <c r="X19" s="39">
        <v>25975</v>
      </c>
      <c r="Y19" s="41">
        <f>X19/$X$5*100</f>
        <v>7.2772149629065153</v>
      </c>
    </row>
    <row r="20" spans="1:25" ht="15" customHeight="1" x14ac:dyDescent="0.2">
      <c r="A20" s="21"/>
      <c r="B20" s="21"/>
      <c r="C20" s="37"/>
      <c r="D20" s="22"/>
      <c r="E20" s="22"/>
      <c r="F20" s="37"/>
      <c r="G20" s="22"/>
      <c r="H20" s="22"/>
      <c r="I20" s="30"/>
      <c r="J20" s="22"/>
      <c r="K20" s="22"/>
      <c r="L20" s="30"/>
      <c r="M20" s="22"/>
      <c r="N20" s="22"/>
      <c r="O20" s="30"/>
      <c r="P20" s="22"/>
      <c r="Q20" s="35"/>
      <c r="R20" s="39"/>
      <c r="S20" s="35"/>
      <c r="T20" s="35"/>
      <c r="U20" s="39"/>
      <c r="V20" s="35"/>
      <c r="W20" s="35"/>
      <c r="X20" s="39"/>
      <c r="Y20" s="35"/>
    </row>
    <row r="21" spans="1:25" ht="15" customHeight="1" x14ac:dyDescent="0.2">
      <c r="A21" s="21" t="s">
        <v>7</v>
      </c>
      <c r="B21" s="21"/>
      <c r="C21" s="37">
        <v>2991</v>
      </c>
      <c r="D21" s="22">
        <f>C21/$C$5*100</f>
        <v>1.6931019257548485</v>
      </c>
      <c r="E21" s="22"/>
      <c r="F21" s="37">
        <v>2633</v>
      </c>
      <c r="G21" s="22">
        <f t="shared" si="0"/>
        <v>1.6163885717092097</v>
      </c>
      <c r="H21" s="22"/>
      <c r="I21" s="30">
        <v>3026</v>
      </c>
      <c r="J21" s="22">
        <f>I21/$I$5*100</f>
        <v>1.6870909111182972</v>
      </c>
      <c r="K21" s="22"/>
      <c r="L21" s="30">
        <v>3674</v>
      </c>
      <c r="M21" s="22">
        <f>L21/$L$5*100</f>
        <v>1.8552182431477104</v>
      </c>
      <c r="N21" s="22"/>
      <c r="O21" s="30">
        <v>4558</v>
      </c>
      <c r="P21" s="22">
        <f>O21/$O$5*100</f>
        <v>2.069720238122267</v>
      </c>
      <c r="Q21" s="35"/>
      <c r="R21" s="39">
        <v>5551</v>
      </c>
      <c r="S21" s="41">
        <f>R21/$R$5*100</f>
        <v>2.3062765122085995</v>
      </c>
      <c r="T21" s="35"/>
      <c r="U21" s="39">
        <v>6115</v>
      </c>
      <c r="V21" s="41">
        <f t="shared" si="1"/>
        <v>2.3089063750736281</v>
      </c>
      <c r="W21" s="35"/>
      <c r="X21" s="39">
        <v>8279</v>
      </c>
      <c r="Y21" s="41">
        <f>X21/$X$5*100</f>
        <v>2.3194634332205215</v>
      </c>
    </row>
    <row r="22" spans="1:25" ht="15" customHeight="1" x14ac:dyDescent="0.2">
      <c r="A22" s="21"/>
      <c r="B22" s="21"/>
      <c r="C22" s="37"/>
      <c r="D22" s="14"/>
      <c r="E22" s="14"/>
      <c r="F22" s="37"/>
      <c r="G22" s="14"/>
      <c r="H22" s="14"/>
      <c r="I22" s="30"/>
      <c r="J22" s="22"/>
      <c r="K22" s="14"/>
      <c r="L22" s="30"/>
      <c r="M22" s="22"/>
      <c r="N22" s="14"/>
      <c r="O22" s="37"/>
      <c r="P22" s="22"/>
      <c r="Q22" s="35"/>
      <c r="R22" s="39"/>
      <c r="S22" s="35"/>
      <c r="T22" s="35"/>
      <c r="U22" s="39"/>
      <c r="V22" s="35"/>
      <c r="W22" s="35"/>
      <c r="X22" s="39"/>
      <c r="Y22" s="35"/>
    </row>
    <row r="23" spans="1:25" ht="15" customHeight="1" thickBot="1" x14ac:dyDescent="0.25">
      <c r="A23" s="23" t="s">
        <v>14</v>
      </c>
      <c r="B23" s="23"/>
      <c r="C23" s="38">
        <v>6</v>
      </c>
      <c r="D23" s="24">
        <f>C23/$C$5*100</f>
        <v>3.3963930306015011E-3</v>
      </c>
      <c r="E23" s="24"/>
      <c r="F23" s="38">
        <v>6</v>
      </c>
      <c r="G23" s="24">
        <f t="shared" si="0"/>
        <v>3.6833769199602199E-3</v>
      </c>
      <c r="H23" s="24"/>
      <c r="I23" s="38">
        <v>4</v>
      </c>
      <c r="J23" s="24">
        <f>I23/$I$5*100</f>
        <v>2.2301267827075969E-3</v>
      </c>
      <c r="K23" s="24"/>
      <c r="L23" s="38">
        <v>5</v>
      </c>
      <c r="M23" s="8">
        <f>L23/$L$5*100</f>
        <v>2.5247934718939991E-3</v>
      </c>
      <c r="N23" s="24"/>
      <c r="O23" s="38">
        <v>7</v>
      </c>
      <c r="P23" s="24">
        <f>O23/$O$5*100</f>
        <v>3.1785962410829025E-3</v>
      </c>
      <c r="Q23" s="42"/>
      <c r="R23" s="40">
        <v>3</v>
      </c>
      <c r="S23" s="43">
        <f>R23/$R$5*100</f>
        <v>1.2464113739192575E-3</v>
      </c>
      <c r="T23" s="42"/>
      <c r="U23" s="40">
        <v>3</v>
      </c>
      <c r="V23" s="43">
        <f t="shared" si="1"/>
        <v>1.1327422935765959E-3</v>
      </c>
      <c r="W23" s="42"/>
      <c r="X23" s="40">
        <v>2</v>
      </c>
      <c r="Y23" s="43">
        <f>X23/$X$5*100</f>
        <v>5.603245399735527E-4</v>
      </c>
    </row>
    <row r="24" spans="1:25" ht="15" customHeight="1" x14ac:dyDescent="0.2">
      <c r="A24" s="34"/>
    </row>
    <row r="25" spans="1:25" ht="15" customHeight="1" x14ac:dyDescent="0.2">
      <c r="A25" s="32"/>
    </row>
    <row r="29" spans="1:25" x14ac:dyDescent="0.2">
      <c r="D29" t="s">
        <v>10</v>
      </c>
      <c r="F29" t="s">
        <v>9</v>
      </c>
    </row>
    <row r="30" spans="1:25" x14ac:dyDescent="0.2">
      <c r="C30">
        <v>2016</v>
      </c>
      <c r="D30">
        <v>161512</v>
      </c>
      <c r="F30">
        <v>176658</v>
      </c>
    </row>
    <row r="31" spans="1:25" x14ac:dyDescent="0.2">
      <c r="C31">
        <v>2017</v>
      </c>
      <c r="D31">
        <v>187665</v>
      </c>
      <c r="F31">
        <v>162894</v>
      </c>
    </row>
    <row r="32" spans="1:25" x14ac:dyDescent="0.2">
      <c r="C32">
        <v>2018</v>
      </c>
      <c r="D32">
        <v>215025</v>
      </c>
      <c r="F32">
        <v>179362</v>
      </c>
    </row>
    <row r="33" spans="3:24" x14ac:dyDescent="0.2">
      <c r="C33">
        <v>2019</v>
      </c>
      <c r="D33">
        <v>220529</v>
      </c>
      <c r="F33">
        <v>198036</v>
      </c>
    </row>
    <row r="34" spans="3:24" x14ac:dyDescent="0.2">
      <c r="C34">
        <v>2020</v>
      </c>
      <c r="D34">
        <v>202373</v>
      </c>
      <c r="F34">
        <v>220223</v>
      </c>
    </row>
    <row r="35" spans="3:24" x14ac:dyDescent="0.2">
      <c r="C35">
        <v>2021</v>
      </c>
      <c r="D35">
        <v>270001</v>
      </c>
      <c r="F35">
        <v>240691</v>
      </c>
    </row>
    <row r="36" spans="3:24" x14ac:dyDescent="0.2">
      <c r="C36">
        <v>2022</v>
      </c>
      <c r="D36">
        <v>301410</v>
      </c>
      <c r="F36">
        <v>264844</v>
      </c>
    </row>
    <row r="37" spans="3:24" x14ac:dyDescent="0.2">
      <c r="C37">
        <v>2023</v>
      </c>
      <c r="D37">
        <v>294991</v>
      </c>
      <c r="F37">
        <v>356936</v>
      </c>
    </row>
    <row r="46" spans="3:24" x14ac:dyDescent="0.2">
      <c r="C46" s="11"/>
      <c r="D46" s="12"/>
      <c r="E46" s="12"/>
      <c r="F46" s="11"/>
      <c r="G46" s="12"/>
      <c r="H46" s="12"/>
      <c r="I46" s="11"/>
      <c r="J46" s="12"/>
      <c r="K46" s="12"/>
      <c r="L46" s="11"/>
      <c r="M46" s="12"/>
      <c r="N46" s="12"/>
      <c r="O46" s="13"/>
      <c r="P46" s="12"/>
      <c r="Q46" s="12"/>
      <c r="R46" s="13"/>
      <c r="T46" s="12"/>
      <c r="U46" s="13"/>
      <c r="W46" s="12"/>
      <c r="X46" s="13"/>
    </row>
  </sheetData>
  <mergeCells count="8">
    <mergeCell ref="X3:Y3"/>
    <mergeCell ref="U3:V3"/>
    <mergeCell ref="R3:S3"/>
    <mergeCell ref="C3:D3"/>
    <mergeCell ref="F3:G3"/>
    <mergeCell ref="I3:J3"/>
    <mergeCell ref="L3:M3"/>
    <mergeCell ref="O3:P3"/>
  </mergeCells>
  <pageMargins left="0.74803149606299213" right="0.74803149606299213" top="0.98425196850393704" bottom="0.98425196850393704" header="0.51181102362204722" footer="0.51181102362204722"/>
  <pageSetup scale="85" orientation="landscape" horizontalDpi="300" verticalDpi="300" r:id="rId1"/>
  <headerFooter alignWithMargins="0"/>
  <ignoredErrors>
    <ignoredError sqref="A7 AC6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Çıkan Tablo 3 (tekil)</vt:lpstr>
      <vt:lpstr>'Çıkan Tablo 3 (tekil)'!Yazdırma_Alanı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ÖZDEMİR 148544</cp:lastModifiedBy>
  <cp:lastPrinted>2024-03-26T06:12:22Z</cp:lastPrinted>
  <dcterms:created xsi:type="dcterms:W3CDTF">2022-02-09T17:17:09Z</dcterms:created>
  <dcterms:modified xsi:type="dcterms:W3CDTF">2024-05-20T05:50:32Z</dcterms:modified>
</cp:coreProperties>
</file>